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handytmp\atttemp\"/>
    </mc:Choice>
  </mc:AlternateContent>
  <xr:revisionPtr revIDLastSave="0" documentId="13_ncr:1_{977F89C3-13EB-4FEA-8379-A62EF5A7D7F9}" xr6:coauthVersionLast="36" xr6:coauthVersionMax="36" xr10:uidLastSave="{00000000-0000-0000-0000-000000000000}"/>
  <bookViews>
    <workbookView xWindow="1890" yWindow="0" windowWidth="27855" windowHeight="12045" xr2:uid="{EB94CE98-F6F5-4DF8-99E0-77AC2D928950}"/>
  </bookViews>
  <sheets>
    <sheet name="Sheet1" sheetId="1" r:id="rId1"/>
  </sheets>
  <definedNames>
    <definedName name="_xlnm._FilterDatabase" localSheetId="0" hidden="1">Sheet1!$A$3:$K$3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I26" i="1"/>
  <c r="I25" i="1"/>
  <c r="D25" i="1"/>
  <c r="D12" i="1"/>
  <c r="I12" i="1"/>
  <c r="A13" i="1" l="1"/>
</calcChain>
</file>

<file path=xl/sharedStrings.xml><?xml version="1.0" encoding="utf-8"?>
<sst xmlns="http://schemas.openxmlformats.org/spreadsheetml/2006/main" count="137" uniqueCount="110">
  <si>
    <t>활동일수</t>
  </si>
  <si>
    <t>비 고</t>
  </si>
  <si>
    <t>09:00~12:00</t>
  </si>
  <si>
    <t>순</t>
    <phoneticPr fontId="1" type="noConversion"/>
  </si>
  <si>
    <t>학교명</t>
    <phoneticPr fontId="1" type="noConversion"/>
  </si>
  <si>
    <t>활동분야</t>
    <phoneticPr fontId="1" type="noConversion"/>
  </si>
  <si>
    <t>활동기간</t>
    <phoneticPr fontId="1" type="noConversion"/>
  </si>
  <si>
    <t>총 활동일수</t>
    <phoneticPr fontId="1" type="noConversion"/>
  </si>
  <si>
    <t>활동인원</t>
    <phoneticPr fontId="1" type="noConversion"/>
  </si>
  <si>
    <t>활동시간
(1일당)</t>
    <phoneticPr fontId="1" type="noConversion"/>
  </si>
  <si>
    <t>09:30~12:30</t>
    <phoneticPr fontId="1" type="noConversion"/>
  </si>
  <si>
    <t>09:00~12:00</t>
    <phoneticPr fontId="1" type="noConversion"/>
  </si>
  <si>
    <t>09:00~12:00</t>
    <phoneticPr fontId="1" type="noConversion"/>
  </si>
  <si>
    <t>대전대정초등학교</t>
    <phoneticPr fontId="1" type="noConversion"/>
  </si>
  <si>
    <t>교내 안전 지도 및 도서관 업무 지원</t>
    <phoneticPr fontId="1" type="noConversion"/>
  </si>
  <si>
    <t>29일</t>
    <phoneticPr fontId="1" type="noConversion"/>
  </si>
  <si>
    <t>13:00~16:00</t>
    <phoneticPr fontId="1" type="noConversion"/>
  </si>
  <si>
    <t>대전도안초등학교</t>
    <phoneticPr fontId="1" type="noConversion"/>
  </si>
  <si>
    <t>도서관 업무 지원</t>
    <phoneticPr fontId="1" type="noConversion"/>
  </si>
  <si>
    <t>21일</t>
    <phoneticPr fontId="1" type="noConversion"/>
  </si>
  <si>
    <t>대전동화초등학교</t>
    <phoneticPr fontId="1" type="noConversion"/>
  </si>
  <si>
    <t>도서관 업무 지원</t>
    <phoneticPr fontId="1" type="noConversion"/>
  </si>
  <si>
    <t>27일</t>
    <phoneticPr fontId="1" type="noConversion"/>
  </si>
  <si>
    <t>09:00~11:30</t>
    <phoneticPr fontId="1" type="noConversion"/>
  </si>
  <si>
    <t>기초학력 학습 지도</t>
    <phoneticPr fontId="1" type="noConversion"/>
  </si>
  <si>
    <t>5일</t>
    <phoneticPr fontId="1" type="noConversion"/>
  </si>
  <si>
    <t>09:00~11:50</t>
    <phoneticPr fontId="1" type="noConversion"/>
  </si>
  <si>
    <t>대전백운초등학교</t>
    <phoneticPr fontId="1" type="noConversion"/>
  </si>
  <si>
    <t>도서관 업무 지원</t>
    <phoneticPr fontId="1" type="noConversion"/>
  </si>
  <si>
    <t>23일</t>
    <phoneticPr fontId="1" type="noConversion"/>
  </si>
  <si>
    <t>대전원신흥초등학교</t>
    <phoneticPr fontId="1" type="noConversion"/>
  </si>
  <si>
    <t>교통지도 도우미</t>
    <phoneticPr fontId="1" type="noConversion"/>
  </si>
  <si>
    <t>6일</t>
    <phoneticPr fontId="1" type="noConversion"/>
  </si>
  <si>
    <t>07:50~08:50</t>
    <phoneticPr fontId="1" type="noConversion"/>
  </si>
  <si>
    <t>대전죽동초등학교</t>
    <phoneticPr fontId="1" type="noConversion"/>
  </si>
  <si>
    <t>33일</t>
    <phoneticPr fontId="1" type="noConversion"/>
  </si>
  <si>
    <t>대전호수초등학교</t>
    <phoneticPr fontId="1" type="noConversion"/>
  </si>
  <si>
    <t>15일</t>
    <phoneticPr fontId="1" type="noConversion"/>
  </si>
  <si>
    <t>대전동화중학교</t>
    <phoneticPr fontId="1" type="noConversion"/>
  </si>
  <si>
    <t>과학실 업무 지원</t>
    <phoneticPr fontId="1" type="noConversion"/>
  </si>
  <si>
    <t>11일</t>
    <phoneticPr fontId="1" type="noConversion"/>
  </si>
  <si>
    <t>대전둔원중학교</t>
    <phoneticPr fontId="1" type="noConversion"/>
  </si>
  <si>
    <t>10일</t>
    <phoneticPr fontId="1" type="noConversion"/>
  </si>
  <si>
    <t>10:00~12:30</t>
    <phoneticPr fontId="1" type="noConversion"/>
  </si>
  <si>
    <t>대전체육중학교</t>
    <phoneticPr fontId="1" type="noConversion"/>
  </si>
  <si>
    <t>25일</t>
    <phoneticPr fontId="1" type="noConversion"/>
  </si>
  <si>
    <t>13:00~15:00</t>
    <phoneticPr fontId="1" type="noConversion"/>
  </si>
  <si>
    <t>대전봉산초등학교</t>
    <phoneticPr fontId="1" type="noConversion"/>
  </si>
  <si>
    <t>2명이 교대로 23일 활동</t>
    <phoneticPr fontId="1" type="noConversion"/>
  </si>
  <si>
    <t>2명이 교대로 33일 활동</t>
    <phoneticPr fontId="1" type="noConversion"/>
  </si>
  <si>
    <t>구분</t>
    <phoneticPr fontId="1" type="noConversion"/>
  </si>
  <si>
    <t>대전문화여자중학교</t>
    <phoneticPr fontId="1" type="noConversion"/>
  </si>
  <si>
    <t>대전자양초등학교</t>
    <phoneticPr fontId="1" type="noConversion"/>
  </si>
  <si>
    <t>대전새여울초등학교</t>
    <phoneticPr fontId="1" type="noConversion"/>
  </si>
  <si>
    <t>대전신평초등학교</t>
    <phoneticPr fontId="1" type="noConversion"/>
  </si>
  <si>
    <t>대전태평중학교</t>
    <phoneticPr fontId="1" type="noConversion"/>
  </si>
  <si>
    <t>대전비래초등학교</t>
    <phoneticPr fontId="1" type="noConversion"/>
  </si>
  <si>
    <t>와동초등학교</t>
    <phoneticPr fontId="1" type="noConversion"/>
  </si>
  <si>
    <t>대전법동초등학교</t>
    <phoneticPr fontId="1" type="noConversion"/>
  </si>
  <si>
    <t>학습지도</t>
    <phoneticPr fontId="1" type="noConversion"/>
  </si>
  <si>
    <t>09:00 ~ 11:30</t>
    <phoneticPr fontId="1" type="noConversion"/>
  </si>
  <si>
    <t>수업지원(협력수업)</t>
    <phoneticPr fontId="1" type="noConversion"/>
  </si>
  <si>
    <t>08:50 ~ 12:00</t>
    <phoneticPr fontId="1" type="noConversion"/>
  </si>
  <si>
    <t>08:50 ~ 12:10</t>
    <phoneticPr fontId="1" type="noConversion"/>
  </si>
  <si>
    <t>늘봄학교 업무지원</t>
    <phoneticPr fontId="1" type="noConversion"/>
  </si>
  <si>
    <t xml:space="preserve">09:30 ~ 12:00(2명)
12:30 ~ 15:30(1명) </t>
    <phoneticPr fontId="1" type="noConversion"/>
  </si>
  <si>
    <t>12일</t>
    <phoneticPr fontId="1" type="noConversion"/>
  </si>
  <si>
    <t>10:00 ~ 13:00</t>
    <phoneticPr fontId="1" type="noConversion"/>
  </si>
  <si>
    <t>09:00 ~ 12:10</t>
    <phoneticPr fontId="1" type="noConversion"/>
  </si>
  <si>
    <t>도서관 업무지원</t>
    <phoneticPr fontId="1" type="noConversion"/>
  </si>
  <si>
    <t>12:30 ~ 14:30</t>
    <phoneticPr fontId="1" type="noConversion"/>
  </si>
  <si>
    <t>학력캠프(학습지도)</t>
    <phoneticPr fontId="1" type="noConversion"/>
  </si>
  <si>
    <t>09:00 ~ 10:40</t>
    <phoneticPr fontId="1" type="noConversion"/>
  </si>
  <si>
    <t>소 계</t>
    <phoneticPr fontId="1" type="noConversion"/>
  </si>
  <si>
    <t>소 계</t>
    <phoneticPr fontId="1" type="noConversion"/>
  </si>
  <si>
    <t>합 계</t>
    <phoneticPr fontId="1" type="noConversion"/>
  </si>
  <si>
    <t>2026.01.19.~2026.01.23.</t>
    <phoneticPr fontId="1" type="noConversion"/>
  </si>
  <si>
    <t>2026.01.12.~2026.01.16.</t>
    <phoneticPr fontId="1" type="noConversion"/>
  </si>
  <si>
    <t>2026.01.09.~2026.02.27.</t>
    <phoneticPr fontId="1" type="noConversion"/>
  </si>
  <si>
    <t>2026.01.05.~2026.02.06.</t>
    <phoneticPr fontId="1" type="noConversion"/>
  </si>
  <si>
    <t>2026.01.02.~2026.01.30.</t>
    <phoneticPr fontId="1" type="noConversion"/>
  </si>
  <si>
    <t>2026.01.12.~2026.02.13.</t>
    <phoneticPr fontId="1" type="noConversion"/>
  </si>
  <si>
    <t>2026.01.12.~2026.02.27.</t>
    <phoneticPr fontId="1" type="noConversion"/>
  </si>
  <si>
    <t>2026.01.5.~2026.01.09.</t>
    <phoneticPr fontId="1" type="noConversion"/>
  </si>
  <si>
    <t>2026.01.15.~2026.02.28.</t>
    <phoneticPr fontId="1" type="noConversion"/>
  </si>
  <si>
    <t>2026.01.01.~2026.01.31.</t>
    <phoneticPr fontId="1" type="noConversion"/>
  </si>
  <si>
    <t>2026.01.12.~2026.02.20.</t>
    <phoneticPr fontId="1" type="noConversion"/>
  </si>
  <si>
    <t>2026.01.19.~2026.02.27.</t>
    <phoneticPr fontId="1" type="noConversion"/>
  </si>
  <si>
    <t>2026.01.05.~2026.02.04.</t>
    <phoneticPr fontId="1" type="noConversion"/>
  </si>
  <si>
    <t>2026.01.02.~2026.01.09.</t>
    <phoneticPr fontId="1" type="noConversion"/>
  </si>
  <si>
    <t>2026.01.02.~2026.01.16.</t>
    <phoneticPr fontId="1" type="noConversion"/>
  </si>
  <si>
    <t>2026.01.19.~2026.01.30.</t>
    <phoneticPr fontId="1" type="noConversion"/>
  </si>
  <si>
    <t>2025학년도 겨울방학 대전교육서포터즈단(대학생) 재능기부 운영 희망학교 현황</t>
    <phoneticPr fontId="1" type="noConversion"/>
  </si>
  <si>
    <t>동부교육지원청</t>
    <phoneticPr fontId="1" type="noConversion"/>
  </si>
  <si>
    <t>서부교육지원청</t>
    <phoneticPr fontId="1" type="noConversion"/>
  </si>
  <si>
    <t>소재지역</t>
    <phoneticPr fontId="1" type="noConversion"/>
  </si>
  <si>
    <t>대덕구 법동</t>
    <phoneticPr fontId="1" type="noConversion"/>
  </si>
  <si>
    <t>대덕구 비래동</t>
    <phoneticPr fontId="1" type="noConversion"/>
  </si>
  <si>
    <t>대덕구 석봉동</t>
    <phoneticPr fontId="1" type="noConversion"/>
  </si>
  <si>
    <t>중구 태평동</t>
    <phoneticPr fontId="1" type="noConversion"/>
  </si>
  <si>
    <t>동구 자양동</t>
    <phoneticPr fontId="1" type="noConversion"/>
  </si>
  <si>
    <t>대덕구 신대동</t>
    <phoneticPr fontId="1" type="noConversion"/>
  </si>
  <si>
    <t>중구 문화동</t>
    <phoneticPr fontId="1" type="noConversion"/>
  </si>
  <si>
    <t>유성구 대정동</t>
    <phoneticPr fontId="1" type="noConversion"/>
  </si>
  <si>
    <t>서구 도안동</t>
    <phoneticPr fontId="1" type="noConversion"/>
  </si>
  <si>
    <t>유성구 관평동</t>
    <phoneticPr fontId="1" type="noConversion"/>
  </si>
  <si>
    <t>서구 괴정동</t>
    <phoneticPr fontId="1" type="noConversion"/>
  </si>
  <si>
    <t>서구 갈마동</t>
    <phoneticPr fontId="1" type="noConversion"/>
  </si>
  <si>
    <t>유성구 원신흥동</t>
    <phoneticPr fontId="1" type="noConversion"/>
  </si>
  <si>
    <t>유성구 죽동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</si>
</sst>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명&quot;"/>
    <numFmt numFmtId="177" formatCode="#,##0&quot;일&quot;"/>
    <numFmt numFmtId="178" formatCode="#,##0&quot;교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5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177" fontId="8" fillId="3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176" fontId="8" fillId="3" borderId="7" xfId="0" applyNumberFormat="1" applyFont="1" applyFill="1" applyBorder="1" applyAlignment="1">
      <alignment horizontal="center" vertical="center" wrapText="1"/>
    </xf>
    <xf numFmtId="177" fontId="8" fillId="3" borderId="7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 wrapText="1"/>
    </xf>
    <xf numFmtId="177" fontId="6" fillId="0" borderId="8" xfId="0" applyNumberFormat="1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178" fontId="5" fillId="4" borderId="12" xfId="0" applyNumberFormat="1" applyFont="1" applyFill="1" applyBorder="1" applyAlignment="1">
      <alignment horizontal="center" vertical="center" wrapText="1"/>
    </xf>
    <xf numFmtId="176" fontId="5" fillId="4" borderId="12" xfId="0" applyNumberFormat="1" applyFont="1" applyFill="1" applyBorder="1" applyAlignment="1">
      <alignment horizontal="center" vertical="center" wrapText="1"/>
    </xf>
    <xf numFmtId="177" fontId="5" fillId="4" borderId="12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/>
    </xf>
    <xf numFmtId="178" fontId="2" fillId="4" borderId="15" xfId="0" applyNumberFormat="1" applyFont="1" applyFill="1" applyBorder="1" applyAlignment="1">
      <alignment horizontal="center" vertical="center"/>
    </xf>
    <xf numFmtId="176" fontId="2" fillId="4" borderId="15" xfId="0" applyNumberFormat="1" applyFont="1" applyFill="1" applyBorder="1" applyAlignment="1">
      <alignment horizontal="center" vertical="center"/>
    </xf>
    <xf numFmtId="177" fontId="2" fillId="4" borderId="15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178" fontId="2" fillId="4" borderId="12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177" fontId="2" fillId="4" borderId="12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FB2A-6954-4D7E-A13A-F1564F0DD517}">
  <dimension ref="A1:K26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6" sqref="A6"/>
      <selection pane="bottomRight" sqref="A1:K1"/>
    </sheetView>
  </sheetViews>
  <sheetFormatPr defaultColWidth="14.75" defaultRowHeight="27.75" customHeight="1" x14ac:dyDescent="0.3"/>
  <cols>
    <col min="1" max="1" width="9.625" style="1" bestFit="1" customWidth="1"/>
    <col min="2" max="2" width="12.625" style="1" customWidth="1"/>
    <col min="3" max="3" width="18.125" style="1" customWidth="1"/>
    <col min="4" max="4" width="21.5" style="1" bestFit="1" customWidth="1"/>
    <col min="5" max="5" width="35.375" style="6" customWidth="1"/>
    <col min="6" max="6" width="38.75" style="1" customWidth="1"/>
    <col min="7" max="7" width="14.625" style="1" bestFit="1" customWidth="1"/>
    <col min="8" max="8" width="20.875" style="1" customWidth="1"/>
    <col min="9" max="9" width="12.125" style="1" customWidth="1"/>
    <col min="10" max="10" width="14" style="1" customWidth="1"/>
    <col min="11" max="11" width="26" style="1" customWidth="1"/>
    <col min="12" max="16384" width="14.75" style="1"/>
  </cols>
  <sheetData>
    <row r="1" spans="1:11" ht="39" customHeight="1" x14ac:dyDescent="0.3">
      <c r="A1" s="71" t="s">
        <v>92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ht="27.75" customHeight="1" thickBot="1" x14ac:dyDescent="0.35"/>
    <row r="3" spans="1:11" s="7" customFormat="1" ht="61.5" customHeight="1" x14ac:dyDescent="0.3">
      <c r="A3" s="8" t="s">
        <v>3</v>
      </c>
      <c r="B3" s="9" t="s">
        <v>50</v>
      </c>
      <c r="C3" s="9" t="s">
        <v>95</v>
      </c>
      <c r="D3" s="9" t="s">
        <v>4</v>
      </c>
      <c r="E3" s="10" t="s">
        <v>5</v>
      </c>
      <c r="F3" s="10" t="s">
        <v>6</v>
      </c>
      <c r="G3" s="10" t="s">
        <v>0</v>
      </c>
      <c r="H3" s="10" t="s">
        <v>9</v>
      </c>
      <c r="I3" s="10" t="s">
        <v>8</v>
      </c>
      <c r="J3" s="10" t="s">
        <v>7</v>
      </c>
      <c r="K3" s="11" t="s">
        <v>1</v>
      </c>
    </row>
    <row r="4" spans="1:11" s="7" customFormat="1" ht="27" customHeight="1" x14ac:dyDescent="0.3">
      <c r="A4" s="54">
        <v>1</v>
      </c>
      <c r="B4" s="74" t="s">
        <v>93</v>
      </c>
      <c r="C4" s="19" t="s">
        <v>96</v>
      </c>
      <c r="D4" s="19" t="s">
        <v>58</v>
      </c>
      <c r="E4" s="20" t="s">
        <v>71</v>
      </c>
      <c r="F4" s="20" t="s">
        <v>76</v>
      </c>
      <c r="G4" s="20" t="s">
        <v>25</v>
      </c>
      <c r="H4" s="20" t="s">
        <v>72</v>
      </c>
      <c r="I4" s="22">
        <v>2</v>
      </c>
      <c r="J4" s="23">
        <v>10</v>
      </c>
      <c r="K4" s="55"/>
    </row>
    <row r="5" spans="1:11" s="7" customFormat="1" ht="27" customHeight="1" x14ac:dyDescent="0.3">
      <c r="A5" s="54">
        <v>2</v>
      </c>
      <c r="B5" s="74"/>
      <c r="C5" s="19" t="s">
        <v>97</v>
      </c>
      <c r="D5" s="19" t="s">
        <v>56</v>
      </c>
      <c r="E5" s="20" t="s">
        <v>59</v>
      </c>
      <c r="F5" s="20" t="s">
        <v>77</v>
      </c>
      <c r="G5" s="20" t="s">
        <v>25</v>
      </c>
      <c r="H5" s="20" t="s">
        <v>68</v>
      </c>
      <c r="I5" s="22">
        <v>3</v>
      </c>
      <c r="J5" s="23">
        <v>15</v>
      </c>
      <c r="K5" s="55"/>
    </row>
    <row r="6" spans="1:11" s="7" customFormat="1" ht="27" customHeight="1" x14ac:dyDescent="0.3">
      <c r="A6" s="54">
        <v>3</v>
      </c>
      <c r="B6" s="74"/>
      <c r="C6" s="19" t="s">
        <v>98</v>
      </c>
      <c r="D6" s="19" t="s">
        <v>53</v>
      </c>
      <c r="E6" s="20" t="s">
        <v>59</v>
      </c>
      <c r="F6" s="20" t="s">
        <v>83</v>
      </c>
      <c r="G6" s="20" t="s">
        <v>25</v>
      </c>
      <c r="H6" s="20" t="s">
        <v>63</v>
      </c>
      <c r="I6" s="22">
        <v>2</v>
      </c>
      <c r="J6" s="23">
        <v>10</v>
      </c>
      <c r="K6" s="55"/>
    </row>
    <row r="7" spans="1:11" s="7" customFormat="1" ht="27" customHeight="1" x14ac:dyDescent="0.3">
      <c r="A7" s="54">
        <v>4</v>
      </c>
      <c r="B7" s="74"/>
      <c r="C7" s="19" t="s">
        <v>99</v>
      </c>
      <c r="D7" s="19" t="s">
        <v>54</v>
      </c>
      <c r="E7" s="20" t="s">
        <v>64</v>
      </c>
      <c r="F7" s="20" t="s">
        <v>78</v>
      </c>
      <c r="G7" s="20" t="s">
        <v>35</v>
      </c>
      <c r="H7" s="20" t="s">
        <v>65</v>
      </c>
      <c r="I7" s="22">
        <v>3</v>
      </c>
      <c r="J7" s="23">
        <v>99</v>
      </c>
      <c r="K7" s="55"/>
    </row>
    <row r="8" spans="1:11" s="7" customFormat="1" ht="27" customHeight="1" x14ac:dyDescent="0.3">
      <c r="A8" s="54">
        <v>5</v>
      </c>
      <c r="B8" s="74"/>
      <c r="C8" s="19" t="s">
        <v>100</v>
      </c>
      <c r="D8" s="19" t="s">
        <v>52</v>
      </c>
      <c r="E8" s="20" t="s">
        <v>61</v>
      </c>
      <c r="F8" s="20" t="s">
        <v>79</v>
      </c>
      <c r="G8" s="20" t="s">
        <v>45</v>
      </c>
      <c r="H8" s="20" t="s">
        <v>62</v>
      </c>
      <c r="I8" s="22">
        <v>2</v>
      </c>
      <c r="J8" s="23">
        <v>50</v>
      </c>
      <c r="K8" s="55"/>
    </row>
    <row r="9" spans="1:11" s="7" customFormat="1" ht="27" customHeight="1" x14ac:dyDescent="0.3">
      <c r="A9" s="54">
        <v>6</v>
      </c>
      <c r="B9" s="74"/>
      <c r="C9" s="19" t="s">
        <v>101</v>
      </c>
      <c r="D9" s="19" t="s">
        <v>57</v>
      </c>
      <c r="E9" s="20" t="s">
        <v>69</v>
      </c>
      <c r="F9" s="20" t="s">
        <v>80</v>
      </c>
      <c r="G9" s="20" t="s">
        <v>19</v>
      </c>
      <c r="H9" s="20" t="s">
        <v>70</v>
      </c>
      <c r="I9" s="22">
        <v>1</v>
      </c>
      <c r="J9" s="23">
        <v>21</v>
      </c>
      <c r="K9" s="55"/>
    </row>
    <row r="10" spans="1:11" s="7" customFormat="1" ht="27" customHeight="1" x14ac:dyDescent="0.3">
      <c r="A10" s="54">
        <v>7</v>
      </c>
      <c r="B10" s="74"/>
      <c r="C10" s="19" t="s">
        <v>102</v>
      </c>
      <c r="D10" s="19" t="s">
        <v>51</v>
      </c>
      <c r="E10" s="20" t="s">
        <v>59</v>
      </c>
      <c r="F10" s="20" t="s">
        <v>81</v>
      </c>
      <c r="G10" s="20" t="s">
        <v>45</v>
      </c>
      <c r="H10" s="20" t="s">
        <v>60</v>
      </c>
      <c r="I10" s="22">
        <v>1</v>
      </c>
      <c r="J10" s="23">
        <v>25</v>
      </c>
      <c r="K10" s="55"/>
    </row>
    <row r="11" spans="1:11" s="7" customFormat="1" ht="27" customHeight="1" thickBot="1" x14ac:dyDescent="0.35">
      <c r="A11" s="56">
        <v>8</v>
      </c>
      <c r="B11" s="75"/>
      <c r="C11" s="21" t="s">
        <v>99</v>
      </c>
      <c r="D11" s="21" t="s">
        <v>55</v>
      </c>
      <c r="E11" s="26" t="s">
        <v>59</v>
      </c>
      <c r="F11" s="26" t="s">
        <v>82</v>
      </c>
      <c r="G11" s="26" t="s">
        <v>66</v>
      </c>
      <c r="H11" s="26" t="s">
        <v>67</v>
      </c>
      <c r="I11" s="27">
        <v>1</v>
      </c>
      <c r="J11" s="28">
        <v>12</v>
      </c>
      <c r="K11" s="57"/>
    </row>
    <row r="12" spans="1:11" s="7" customFormat="1" ht="27" customHeight="1" thickBot="1" x14ac:dyDescent="0.35">
      <c r="A12" s="63" t="s">
        <v>74</v>
      </c>
      <c r="B12" s="64"/>
      <c r="C12" s="34"/>
      <c r="D12" s="35">
        <f>COUNTA(D4:D11)</f>
        <v>8</v>
      </c>
      <c r="E12" s="34"/>
      <c r="F12" s="34"/>
      <c r="G12" s="34"/>
      <c r="H12" s="34"/>
      <c r="I12" s="36">
        <f>SUM(I4:I11)</f>
        <v>15</v>
      </c>
      <c r="J12" s="37"/>
      <c r="K12" s="38"/>
    </row>
    <row r="13" spans="1:11" ht="27" customHeight="1" x14ac:dyDescent="0.3">
      <c r="A13" s="58">
        <f>ROW()-12</f>
        <v>1</v>
      </c>
      <c r="B13" s="68" t="s">
        <v>94</v>
      </c>
      <c r="C13" s="17" t="s">
        <v>103</v>
      </c>
      <c r="D13" s="17" t="s">
        <v>13</v>
      </c>
      <c r="E13" s="29" t="s">
        <v>14</v>
      </c>
      <c r="F13" s="29" t="s">
        <v>84</v>
      </c>
      <c r="G13" s="30" t="s">
        <v>15</v>
      </c>
      <c r="H13" s="31" t="s">
        <v>16</v>
      </c>
      <c r="I13" s="32">
        <v>2</v>
      </c>
      <c r="J13" s="33">
        <v>58</v>
      </c>
      <c r="K13" s="59"/>
    </row>
    <row r="14" spans="1:11" ht="27" customHeight="1" x14ac:dyDescent="0.3">
      <c r="A14" s="15">
        <v>2</v>
      </c>
      <c r="B14" s="72"/>
      <c r="C14" s="14" t="s">
        <v>104</v>
      </c>
      <c r="D14" s="14" t="s">
        <v>17</v>
      </c>
      <c r="E14" s="2" t="s">
        <v>18</v>
      </c>
      <c r="F14" s="2" t="s">
        <v>85</v>
      </c>
      <c r="G14" s="3" t="s">
        <v>19</v>
      </c>
      <c r="H14" s="4" t="s">
        <v>10</v>
      </c>
      <c r="I14" s="24">
        <v>1</v>
      </c>
      <c r="J14" s="25">
        <v>21</v>
      </c>
      <c r="K14" s="12"/>
    </row>
    <row r="15" spans="1:11" ht="27" customHeight="1" x14ac:dyDescent="0.3">
      <c r="A15" s="73">
        <v>3</v>
      </c>
      <c r="B15" s="72"/>
      <c r="C15" s="67" t="s">
        <v>105</v>
      </c>
      <c r="D15" s="72" t="s">
        <v>20</v>
      </c>
      <c r="E15" s="2" t="s">
        <v>21</v>
      </c>
      <c r="F15" s="2" t="s">
        <v>86</v>
      </c>
      <c r="G15" s="3" t="s">
        <v>22</v>
      </c>
      <c r="H15" s="4" t="s">
        <v>23</v>
      </c>
      <c r="I15" s="24">
        <v>1</v>
      </c>
      <c r="J15" s="25">
        <v>27</v>
      </c>
      <c r="K15" s="12"/>
    </row>
    <row r="16" spans="1:11" ht="27" customHeight="1" x14ac:dyDescent="0.3">
      <c r="A16" s="73"/>
      <c r="B16" s="72"/>
      <c r="C16" s="68"/>
      <c r="D16" s="72"/>
      <c r="E16" s="2" t="s">
        <v>24</v>
      </c>
      <c r="F16" s="2" t="s">
        <v>77</v>
      </c>
      <c r="G16" s="3" t="s">
        <v>25</v>
      </c>
      <c r="H16" s="4" t="s">
        <v>26</v>
      </c>
      <c r="I16" s="24">
        <v>2</v>
      </c>
      <c r="J16" s="25">
        <v>10</v>
      </c>
      <c r="K16" s="12"/>
    </row>
    <row r="17" spans="1:11" ht="27" customHeight="1" x14ac:dyDescent="0.3">
      <c r="A17" s="15">
        <v>4</v>
      </c>
      <c r="B17" s="72"/>
      <c r="C17" s="14" t="s">
        <v>106</v>
      </c>
      <c r="D17" s="14" t="s">
        <v>27</v>
      </c>
      <c r="E17" s="2" t="s">
        <v>21</v>
      </c>
      <c r="F17" s="2" t="s">
        <v>87</v>
      </c>
      <c r="G17" s="3" t="s">
        <v>22</v>
      </c>
      <c r="H17" s="4" t="s">
        <v>11</v>
      </c>
      <c r="I17" s="24">
        <v>1</v>
      </c>
      <c r="J17" s="25">
        <v>27</v>
      </c>
      <c r="K17" s="12"/>
    </row>
    <row r="18" spans="1:11" ht="27" customHeight="1" x14ac:dyDescent="0.3">
      <c r="A18" s="15">
        <v>5</v>
      </c>
      <c r="B18" s="72"/>
      <c r="C18" s="14" t="s">
        <v>107</v>
      </c>
      <c r="D18" s="14" t="s">
        <v>47</v>
      </c>
      <c r="E18" s="4" t="s">
        <v>28</v>
      </c>
      <c r="F18" s="4" t="s">
        <v>88</v>
      </c>
      <c r="G18" s="5" t="s">
        <v>29</v>
      </c>
      <c r="H18" s="4" t="s">
        <v>2</v>
      </c>
      <c r="I18" s="24">
        <v>2</v>
      </c>
      <c r="J18" s="62">
        <v>23</v>
      </c>
      <c r="K18" s="12" t="s">
        <v>48</v>
      </c>
    </row>
    <row r="19" spans="1:11" ht="27" customHeight="1" x14ac:dyDescent="0.3">
      <c r="A19" s="15">
        <v>6</v>
      </c>
      <c r="B19" s="72"/>
      <c r="C19" s="14" t="s">
        <v>108</v>
      </c>
      <c r="D19" s="13" t="s">
        <v>30</v>
      </c>
      <c r="E19" s="2" t="s">
        <v>31</v>
      </c>
      <c r="F19" s="2" t="s">
        <v>89</v>
      </c>
      <c r="G19" s="3" t="s">
        <v>32</v>
      </c>
      <c r="H19" s="4" t="s">
        <v>33</v>
      </c>
      <c r="I19" s="24">
        <v>3</v>
      </c>
      <c r="J19" s="25">
        <v>18</v>
      </c>
      <c r="K19" s="12"/>
    </row>
    <row r="20" spans="1:11" ht="27" customHeight="1" x14ac:dyDescent="0.3">
      <c r="A20" s="15">
        <v>7</v>
      </c>
      <c r="B20" s="72"/>
      <c r="C20" s="14" t="s">
        <v>109</v>
      </c>
      <c r="D20" s="18" t="s">
        <v>34</v>
      </c>
      <c r="E20" s="4" t="s">
        <v>21</v>
      </c>
      <c r="F20" s="4" t="s">
        <v>78</v>
      </c>
      <c r="G20" s="5" t="s">
        <v>35</v>
      </c>
      <c r="H20" s="4" t="s">
        <v>11</v>
      </c>
      <c r="I20" s="24">
        <v>2</v>
      </c>
      <c r="J20" s="62">
        <v>33</v>
      </c>
      <c r="K20" s="12" t="s">
        <v>49</v>
      </c>
    </row>
    <row r="21" spans="1:11" ht="27" customHeight="1" x14ac:dyDescent="0.3">
      <c r="A21" s="15">
        <v>8</v>
      </c>
      <c r="B21" s="72"/>
      <c r="C21" s="14" t="s">
        <v>104</v>
      </c>
      <c r="D21" s="14" t="s">
        <v>36</v>
      </c>
      <c r="E21" s="2" t="s">
        <v>21</v>
      </c>
      <c r="F21" s="2" t="s">
        <v>81</v>
      </c>
      <c r="G21" s="3" t="s">
        <v>37</v>
      </c>
      <c r="H21" s="4" t="s">
        <v>12</v>
      </c>
      <c r="I21" s="24">
        <v>1</v>
      </c>
      <c r="J21" s="25">
        <v>15</v>
      </c>
      <c r="K21" s="12"/>
    </row>
    <row r="22" spans="1:11" ht="27" customHeight="1" x14ac:dyDescent="0.3">
      <c r="A22" s="15">
        <v>9</v>
      </c>
      <c r="B22" s="72"/>
      <c r="C22" s="14" t="s">
        <v>105</v>
      </c>
      <c r="D22" s="14" t="s">
        <v>38</v>
      </c>
      <c r="E22" s="2" t="s">
        <v>39</v>
      </c>
      <c r="F22" s="2" t="s">
        <v>90</v>
      </c>
      <c r="G22" s="3" t="s">
        <v>40</v>
      </c>
      <c r="H22" s="4" t="s">
        <v>16</v>
      </c>
      <c r="I22" s="24">
        <v>2</v>
      </c>
      <c r="J22" s="25">
        <v>22</v>
      </c>
      <c r="K22" s="12"/>
    </row>
    <row r="23" spans="1:11" ht="27" customHeight="1" x14ac:dyDescent="0.3">
      <c r="A23" s="15">
        <v>10</v>
      </c>
      <c r="B23" s="72"/>
      <c r="C23" s="14" t="s">
        <v>107</v>
      </c>
      <c r="D23" s="14" t="s">
        <v>41</v>
      </c>
      <c r="E23" s="2" t="s">
        <v>21</v>
      </c>
      <c r="F23" s="2" t="s">
        <v>91</v>
      </c>
      <c r="G23" s="3" t="s">
        <v>42</v>
      </c>
      <c r="H23" s="4" t="s">
        <v>43</v>
      </c>
      <c r="I23" s="24">
        <v>2</v>
      </c>
      <c r="J23" s="25">
        <v>20</v>
      </c>
      <c r="K23" s="12"/>
    </row>
    <row r="24" spans="1:11" ht="27" customHeight="1" thickBot="1" x14ac:dyDescent="0.35">
      <c r="A24" s="60">
        <v>11</v>
      </c>
      <c r="B24" s="67"/>
      <c r="C24" s="16" t="s">
        <v>108</v>
      </c>
      <c r="D24" s="16" t="s">
        <v>44</v>
      </c>
      <c r="E24" s="39" t="s">
        <v>21</v>
      </c>
      <c r="F24" s="39" t="s">
        <v>81</v>
      </c>
      <c r="G24" s="40" t="s">
        <v>45</v>
      </c>
      <c r="H24" s="41" t="s">
        <v>46</v>
      </c>
      <c r="I24" s="42">
        <v>1</v>
      </c>
      <c r="J24" s="43">
        <v>25</v>
      </c>
      <c r="K24" s="61"/>
    </row>
    <row r="25" spans="1:11" s="7" customFormat="1" ht="27" customHeight="1" thickBot="1" x14ac:dyDescent="0.35">
      <c r="A25" s="69" t="s">
        <v>73</v>
      </c>
      <c r="B25" s="70"/>
      <c r="C25" s="49"/>
      <c r="D25" s="50">
        <f>COUNTA(D13:D24)</f>
        <v>11</v>
      </c>
      <c r="E25" s="49"/>
      <c r="F25" s="49"/>
      <c r="G25" s="49"/>
      <c r="H25" s="49"/>
      <c r="I25" s="51">
        <f>SUM(I13:I24)</f>
        <v>20</v>
      </c>
      <c r="J25" s="52"/>
      <c r="K25" s="53"/>
    </row>
    <row r="26" spans="1:11" s="7" customFormat="1" ht="27" customHeight="1" thickBot="1" x14ac:dyDescent="0.35">
      <c r="A26" s="65" t="s">
        <v>75</v>
      </c>
      <c r="B26" s="66"/>
      <c r="C26" s="44"/>
      <c r="D26" s="45">
        <f>D12+D25</f>
        <v>19</v>
      </c>
      <c r="E26" s="44"/>
      <c r="F26" s="44"/>
      <c r="G26" s="44"/>
      <c r="H26" s="44"/>
      <c r="I26" s="46">
        <f>I12+I25</f>
        <v>35</v>
      </c>
      <c r="J26" s="47"/>
      <c r="K26" s="48"/>
    </row>
  </sheetData>
  <autoFilter ref="A3:K3" xr:uid="{87F48992-256C-495F-ACB9-3E8717D41FC0}"/>
  <sortState ref="A4:K9">
    <sortCondition ref="D4:D9" customList="초등학교,중학교"/>
  </sortState>
  <mergeCells count="9">
    <mergeCell ref="A12:B12"/>
    <mergeCell ref="A26:B26"/>
    <mergeCell ref="C15:C16"/>
    <mergeCell ref="A25:B25"/>
    <mergeCell ref="A1:K1"/>
    <mergeCell ref="D15:D16"/>
    <mergeCell ref="A15:A16"/>
    <mergeCell ref="B13:B24"/>
    <mergeCell ref="B4:B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2023-11-20T01:02:24Z</dcterms:created>
  <dcterms:modified xsi:type="dcterms:W3CDTF">2025-11-25T01:47:00Z</dcterms:modified>
</cp:coreProperties>
</file>